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Sheet1!$A$1:$G$33</definedName>
  </definedNames>
  <calcPr calcId="144525"/>
</workbook>
</file>

<file path=xl/sharedStrings.xml><?xml version="1.0" encoding="utf-8"?>
<sst xmlns="http://schemas.openxmlformats.org/spreadsheetml/2006/main" count="97" uniqueCount="70">
  <si>
    <t>附件1：安庆市立医院新增口腔种植类医疗服务项目及价格</t>
  </si>
  <si>
    <t>序号</t>
  </si>
  <si>
    <t>项目编码</t>
  </si>
  <si>
    <t>项目名称</t>
  </si>
  <si>
    <t>计价单位</t>
  </si>
  <si>
    <t>医疗机构价格（元）</t>
  </si>
  <si>
    <t>三级</t>
  </si>
  <si>
    <t>01330609001</t>
  </si>
  <si>
    <t>种植体植入费（单颗）</t>
  </si>
  <si>
    <t>牙位</t>
  </si>
  <si>
    <t>01330609001-1</t>
  </si>
  <si>
    <t>种植体植入费（单颗）（种植体即刻种植加收）</t>
  </si>
  <si>
    <t>01330609001-2</t>
  </si>
  <si>
    <t>种植体植入费（单颗）（颅颌面种植体植入加收）</t>
  </si>
  <si>
    <t>01330609002</t>
  </si>
  <si>
    <t>种植体植入费（全牙弓）</t>
  </si>
  <si>
    <t>例</t>
  </si>
  <si>
    <t>01330609002-1</t>
  </si>
  <si>
    <t>种植体植入费（全牙弓）（种植体即刻种植加收）</t>
  </si>
  <si>
    <t>01330609002-2</t>
  </si>
  <si>
    <t>种植体植入费（全牙弓）（颅颌面种植体植入加收）</t>
  </si>
  <si>
    <t>01330609002-3</t>
  </si>
  <si>
    <t>种植体植入费（全牙弓）（种植体倾斜植入加收）</t>
  </si>
  <si>
    <t>01310517001</t>
  </si>
  <si>
    <t>种植牙冠修复置入费（单颗）</t>
  </si>
  <si>
    <t>01310517001-1</t>
  </si>
  <si>
    <t>种植牙冠修复置入费（单颗）（即刻修复置入加收）</t>
  </si>
  <si>
    <t>01310517001-2</t>
  </si>
  <si>
    <t>种植牙冠修复置入费（单颗）（临时冠修复置入）</t>
  </si>
  <si>
    <t>01310517002</t>
  </si>
  <si>
    <t>种植牙冠修复置入费（连续冠桥修复）</t>
  </si>
  <si>
    <t>01310517002-1</t>
  </si>
  <si>
    <t>种植牙冠修复置入费（即刻修复置入加收）</t>
  </si>
  <si>
    <t>01310517002-2</t>
  </si>
  <si>
    <t>种植牙冠修复置入费（临时冠修复置入）</t>
  </si>
  <si>
    <t>01310517003</t>
  </si>
  <si>
    <t>种植牙冠修复置入费（固定咬合重建）</t>
  </si>
  <si>
    <t>件</t>
  </si>
  <si>
    <t>01310517003-1</t>
  </si>
  <si>
    <t>种植牙冠修复置入费（固定咬合重建）（即刻修复置入加收）</t>
  </si>
  <si>
    <t>01310523001</t>
  </si>
  <si>
    <t>种植可摘修复置入费</t>
  </si>
  <si>
    <t>01310523001-1</t>
  </si>
  <si>
    <t>种植可摘修复置入费（即刻修复置入加收）</t>
  </si>
  <si>
    <t>01330609003</t>
  </si>
  <si>
    <t>口腔内植骨费（简单）</t>
  </si>
  <si>
    <t>01330609004</t>
  </si>
  <si>
    <t>口腔内植骨费（一般）</t>
  </si>
  <si>
    <t>01330609005</t>
  </si>
  <si>
    <t>口腔内植骨费(复杂）</t>
  </si>
  <si>
    <t>01330609005-1</t>
  </si>
  <si>
    <t>口腔内植骨费(复杂）（上颌窦囊肿摘除加收）</t>
  </si>
  <si>
    <t>01330609005-2</t>
  </si>
  <si>
    <t>口腔内植骨费(复杂）（口腔以外其他部位取骨加收）</t>
  </si>
  <si>
    <t>01330609006</t>
  </si>
  <si>
    <t>种植体周软组织移植费</t>
  </si>
  <si>
    <t>01330609007</t>
  </si>
  <si>
    <t>种植体取出术费</t>
  </si>
  <si>
    <t>01310519001</t>
  </si>
  <si>
    <t>种植牙冠修理费</t>
  </si>
  <si>
    <t>01310517004</t>
  </si>
  <si>
    <t>医学3D建模（口腔）</t>
  </si>
  <si>
    <t>01310523002</t>
  </si>
  <si>
    <t>医学3D模型打印（口腔）</t>
  </si>
  <si>
    <t>01310523002-1</t>
  </si>
  <si>
    <t>医学3D模型打印（口腔）（单颗常规种植）</t>
  </si>
  <si>
    <t>01310523003</t>
  </si>
  <si>
    <t>医学3D导板打印（口腔）</t>
  </si>
  <si>
    <t>01310523003-1</t>
  </si>
  <si>
    <t>医学3D导板打印（口腔）（单颗常规种植）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</si>
</sst>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Times New Roman"/>
      <charset val="204"/>
    </font>
    <font>
      <b/>
      <sz val="16"/>
      <color rgb="FF000000"/>
      <name val="宋体"/>
      <charset val="204"/>
      <scheme val="minor"/>
    </font>
    <font>
      <b/>
      <sz val="12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0" borderId="25" applyNumberFormat="0" applyAlignment="0" applyProtection="0">
      <alignment vertical="center"/>
    </xf>
    <xf numFmtId="0" fontId="14" fillId="10" borderId="20" applyNumberFormat="0" applyAlignment="0" applyProtection="0">
      <alignment vertical="center"/>
    </xf>
    <xf numFmtId="0" fontId="17" fillId="18" borderId="2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0" borderId="7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quotePrefix="1">
      <alignment horizontal="left" vertical="center"/>
    </xf>
    <xf numFmtId="0" fontId="7" fillId="0" borderId="7" xfId="0" applyFont="1" applyFill="1" applyBorder="1" applyAlignment="1" quotePrefix="1">
      <alignment horizontal="left"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pane ySplit="3" topLeftCell="A4" activePane="bottomLeft" state="frozen"/>
      <selection/>
      <selection pane="bottomLeft" activeCell="A1" sqref="A1:G1"/>
    </sheetView>
  </sheetViews>
  <sheetFormatPr defaultColWidth="9" defaultRowHeight="15" outlineLevelCol="6"/>
  <cols>
    <col min="1" max="1" width="6.875" style="3" customWidth="1"/>
    <col min="2" max="2" width="21.125" style="3" customWidth="1"/>
    <col min="3" max="3" width="61.5" style="3" customWidth="1"/>
    <col min="4" max="4" width="14.375" style="3" customWidth="1"/>
    <col min="5" max="7" width="12.75" style="3" customWidth="1"/>
  </cols>
  <sheetData>
    <row r="1" ht="32" customHeight="1" spans="1:7">
      <c r="A1" s="4" t="s">
        <v>0</v>
      </c>
      <c r="B1" s="5"/>
      <c r="C1" s="4"/>
      <c r="D1" s="4"/>
      <c r="E1" s="4"/>
      <c r="F1" s="4"/>
      <c r="G1" s="4"/>
    </row>
    <row r="2" s="1" customFormat="1" ht="14.25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/>
    </row>
    <row r="3" s="1" customFormat="1" ht="14.25" spans="1:7">
      <c r="A3" s="6"/>
      <c r="B3" s="7"/>
      <c r="C3" s="6"/>
      <c r="D3" s="6"/>
      <c r="E3" s="6" t="s">
        <v>6</v>
      </c>
      <c r="F3" s="6"/>
      <c r="G3" s="6"/>
    </row>
    <row r="4" s="2" customFormat="1" ht="21" customHeight="1" spans="1:7">
      <c r="A4" s="8">
        <v>1</v>
      </c>
      <c r="B4" s="37" t="s">
        <v>7</v>
      </c>
      <c r="C4" s="10" t="s">
        <v>8</v>
      </c>
      <c r="D4" s="11" t="s">
        <v>9</v>
      </c>
      <c r="E4" s="12">
        <v>1800</v>
      </c>
      <c r="F4" s="13"/>
      <c r="G4" s="14"/>
    </row>
    <row r="5" s="2" customFormat="1" ht="21" customHeight="1" spans="1:7">
      <c r="A5" s="8"/>
      <c r="B5" s="38" t="s">
        <v>10</v>
      </c>
      <c r="C5" s="16" t="s">
        <v>11</v>
      </c>
      <c r="D5" s="17" t="s">
        <v>9</v>
      </c>
      <c r="E5" s="18">
        <f>E4*0.3</f>
        <v>540</v>
      </c>
      <c r="F5" s="19"/>
      <c r="G5" s="20"/>
    </row>
    <row r="6" s="2" customFormat="1" ht="21" customHeight="1" spans="1:7">
      <c r="A6" s="21"/>
      <c r="B6" s="38" t="s">
        <v>12</v>
      </c>
      <c r="C6" s="16" t="s">
        <v>13</v>
      </c>
      <c r="D6" s="17" t="s">
        <v>9</v>
      </c>
      <c r="E6" s="18">
        <f>E4*1</f>
        <v>1800</v>
      </c>
      <c r="F6" s="19"/>
      <c r="G6" s="20"/>
    </row>
    <row r="7" s="2" customFormat="1" ht="21" customHeight="1" spans="1:7">
      <c r="A7" s="22">
        <v>2</v>
      </c>
      <c r="B7" s="38" t="s">
        <v>14</v>
      </c>
      <c r="C7" s="16" t="s">
        <v>15</v>
      </c>
      <c r="D7" s="17" t="s">
        <v>16</v>
      </c>
      <c r="E7" s="18">
        <v>7020</v>
      </c>
      <c r="F7" s="19"/>
      <c r="G7" s="20"/>
    </row>
    <row r="8" s="2" customFormat="1" ht="21" customHeight="1" spans="1:7">
      <c r="A8" s="8"/>
      <c r="B8" s="38" t="s">
        <v>17</v>
      </c>
      <c r="C8" s="16" t="s">
        <v>18</v>
      </c>
      <c r="D8" s="17" t="s">
        <v>16</v>
      </c>
      <c r="E8" s="18">
        <f>E7*0.3</f>
        <v>2106</v>
      </c>
      <c r="F8" s="19"/>
      <c r="G8" s="20"/>
    </row>
    <row r="9" s="2" customFormat="1" ht="21" customHeight="1" spans="1:7">
      <c r="A9" s="8"/>
      <c r="B9" s="38" t="s">
        <v>19</v>
      </c>
      <c r="C9" s="16" t="s">
        <v>20</v>
      </c>
      <c r="D9" s="17" t="s">
        <v>16</v>
      </c>
      <c r="E9" s="18">
        <f>E7*0.8</f>
        <v>5616</v>
      </c>
      <c r="F9" s="19"/>
      <c r="G9" s="20"/>
    </row>
    <row r="10" s="2" customFormat="1" ht="21" customHeight="1" spans="1:7">
      <c r="A10" s="21"/>
      <c r="B10" s="38" t="s">
        <v>21</v>
      </c>
      <c r="C10" s="16" t="s">
        <v>22</v>
      </c>
      <c r="D10" s="17" t="s">
        <v>16</v>
      </c>
      <c r="E10" s="18">
        <f>E7*0.5</f>
        <v>3510</v>
      </c>
      <c r="F10" s="19"/>
      <c r="G10" s="20"/>
    </row>
    <row r="11" s="2" customFormat="1" ht="21" customHeight="1" spans="1:7">
      <c r="A11" s="22">
        <v>3</v>
      </c>
      <c r="B11" s="38" t="s">
        <v>23</v>
      </c>
      <c r="C11" s="16" t="s">
        <v>24</v>
      </c>
      <c r="D11" s="17" t="s">
        <v>9</v>
      </c>
      <c r="E11" s="18">
        <v>990</v>
      </c>
      <c r="F11" s="19"/>
      <c r="G11" s="20"/>
    </row>
    <row r="12" s="2" customFormat="1" ht="21" customHeight="1" spans="1:7">
      <c r="A12" s="8"/>
      <c r="B12" s="38" t="s">
        <v>25</v>
      </c>
      <c r="C12" s="16" t="s">
        <v>26</v>
      </c>
      <c r="D12" s="17" t="s">
        <v>9</v>
      </c>
      <c r="E12" s="18">
        <f>E11*0.3</f>
        <v>297</v>
      </c>
      <c r="F12" s="19"/>
      <c r="G12" s="20"/>
    </row>
    <row r="13" s="2" customFormat="1" ht="21" customHeight="1" spans="1:7">
      <c r="A13" s="21"/>
      <c r="B13" s="38" t="s">
        <v>27</v>
      </c>
      <c r="C13" s="16" t="s">
        <v>28</v>
      </c>
      <c r="D13" s="17" t="s">
        <v>9</v>
      </c>
      <c r="E13" s="18">
        <f>E11*0.3</f>
        <v>297</v>
      </c>
      <c r="F13" s="19"/>
      <c r="G13" s="20"/>
    </row>
    <row r="14" s="2" customFormat="1" ht="21" customHeight="1" spans="1:7">
      <c r="A14" s="22">
        <v>4</v>
      </c>
      <c r="B14" s="38" t="s">
        <v>29</v>
      </c>
      <c r="C14" s="16" t="s">
        <v>30</v>
      </c>
      <c r="D14" s="17" t="s">
        <v>9</v>
      </c>
      <c r="E14" s="18">
        <v>900</v>
      </c>
      <c r="F14" s="19"/>
      <c r="G14" s="20"/>
    </row>
    <row r="15" s="2" customFormat="1" ht="21" customHeight="1" spans="1:7">
      <c r="A15" s="8"/>
      <c r="B15" s="38" t="s">
        <v>31</v>
      </c>
      <c r="C15" s="16" t="s">
        <v>32</v>
      </c>
      <c r="D15" s="17" t="s">
        <v>9</v>
      </c>
      <c r="E15" s="18">
        <f t="shared" ref="E15:E20" si="0">E14*0.3</f>
        <v>270</v>
      </c>
      <c r="F15" s="19"/>
      <c r="G15" s="20"/>
    </row>
    <row r="16" s="2" customFormat="1" ht="21" customHeight="1" spans="1:7">
      <c r="A16" s="21"/>
      <c r="B16" s="38" t="s">
        <v>33</v>
      </c>
      <c r="C16" s="16" t="s">
        <v>34</v>
      </c>
      <c r="D16" s="17" t="s">
        <v>9</v>
      </c>
      <c r="E16" s="18">
        <f>E14*0.3</f>
        <v>270</v>
      </c>
      <c r="F16" s="19"/>
      <c r="G16" s="20"/>
    </row>
    <row r="17" s="2" customFormat="1" ht="21" customHeight="1" spans="1:7">
      <c r="A17" s="22">
        <v>5</v>
      </c>
      <c r="B17" s="38" t="s">
        <v>35</v>
      </c>
      <c r="C17" s="16" t="s">
        <v>36</v>
      </c>
      <c r="D17" s="17" t="s">
        <v>37</v>
      </c>
      <c r="E17" s="18">
        <v>5400</v>
      </c>
      <c r="F17" s="19"/>
      <c r="G17" s="20"/>
    </row>
    <row r="18" s="2" customFormat="1" ht="21" customHeight="1" spans="1:7">
      <c r="A18" s="21"/>
      <c r="B18" s="38" t="s">
        <v>38</v>
      </c>
      <c r="C18" s="16" t="s">
        <v>39</v>
      </c>
      <c r="D18" s="17" t="s">
        <v>37</v>
      </c>
      <c r="E18" s="18">
        <f t="shared" si="0"/>
        <v>1620</v>
      </c>
      <c r="F18" s="19"/>
      <c r="G18" s="20"/>
    </row>
    <row r="19" s="2" customFormat="1" ht="21" customHeight="1" spans="1:7">
      <c r="A19" s="22">
        <v>6</v>
      </c>
      <c r="B19" s="38" t="s">
        <v>40</v>
      </c>
      <c r="C19" s="16" t="s">
        <v>41</v>
      </c>
      <c r="D19" s="17" t="s">
        <v>37</v>
      </c>
      <c r="E19" s="18">
        <v>2430</v>
      </c>
      <c r="F19" s="19"/>
      <c r="G19" s="20"/>
    </row>
    <row r="20" s="2" customFormat="1" ht="21" customHeight="1" spans="1:7">
      <c r="A20" s="21"/>
      <c r="B20" s="38" t="s">
        <v>42</v>
      </c>
      <c r="C20" s="16" t="s">
        <v>43</v>
      </c>
      <c r="D20" s="17" t="s">
        <v>37</v>
      </c>
      <c r="E20" s="18">
        <f t="shared" si="0"/>
        <v>729</v>
      </c>
      <c r="F20" s="19"/>
      <c r="G20" s="20"/>
    </row>
    <row r="21" s="2" customFormat="1" ht="21" customHeight="1" spans="1:7">
      <c r="A21" s="23">
        <v>7</v>
      </c>
      <c r="B21" s="38" t="s">
        <v>44</v>
      </c>
      <c r="C21" s="16" t="s">
        <v>45</v>
      </c>
      <c r="D21" s="17" t="s">
        <v>9</v>
      </c>
      <c r="E21" s="18">
        <v>594</v>
      </c>
      <c r="F21" s="19"/>
      <c r="G21" s="20"/>
    </row>
    <row r="22" s="2" customFormat="1" ht="21" customHeight="1" spans="1:7">
      <c r="A22" s="23">
        <v>8</v>
      </c>
      <c r="B22" s="38" t="s">
        <v>46</v>
      </c>
      <c r="C22" s="16" t="s">
        <v>47</v>
      </c>
      <c r="D22" s="17" t="s">
        <v>9</v>
      </c>
      <c r="E22" s="18">
        <v>1620</v>
      </c>
      <c r="F22" s="19"/>
      <c r="G22" s="20"/>
    </row>
    <row r="23" s="2" customFormat="1" ht="21" customHeight="1" spans="1:7">
      <c r="A23" s="22">
        <v>9</v>
      </c>
      <c r="B23" s="38" t="s">
        <v>48</v>
      </c>
      <c r="C23" s="16" t="s">
        <v>49</v>
      </c>
      <c r="D23" s="17" t="s">
        <v>9</v>
      </c>
      <c r="E23" s="18">
        <v>2970</v>
      </c>
      <c r="F23" s="19"/>
      <c r="G23" s="20"/>
    </row>
    <row r="24" s="2" customFormat="1" ht="21" customHeight="1" spans="1:7">
      <c r="A24" s="8"/>
      <c r="B24" s="38" t="s">
        <v>50</v>
      </c>
      <c r="C24" s="16" t="s">
        <v>51</v>
      </c>
      <c r="D24" s="17" t="s">
        <v>9</v>
      </c>
      <c r="E24" s="18">
        <f>E23*0.3</f>
        <v>891</v>
      </c>
      <c r="F24" s="19"/>
      <c r="G24" s="20"/>
    </row>
    <row r="25" s="2" customFormat="1" ht="21" customHeight="1" spans="1:7">
      <c r="A25" s="21"/>
      <c r="B25" s="38" t="s">
        <v>52</v>
      </c>
      <c r="C25" s="16" t="s">
        <v>53</v>
      </c>
      <c r="D25" s="17" t="s">
        <v>9</v>
      </c>
      <c r="E25" s="18">
        <f>E23*0.5</f>
        <v>1485</v>
      </c>
      <c r="F25" s="19"/>
      <c r="G25" s="20"/>
    </row>
    <row r="26" s="2" customFormat="1" ht="21" customHeight="1" spans="1:7">
      <c r="A26" s="23">
        <v>10</v>
      </c>
      <c r="B26" s="38" t="s">
        <v>54</v>
      </c>
      <c r="C26" s="16" t="s">
        <v>55</v>
      </c>
      <c r="D26" s="17" t="s">
        <v>9</v>
      </c>
      <c r="E26" s="18">
        <v>630</v>
      </c>
      <c r="F26" s="19"/>
      <c r="G26" s="20"/>
    </row>
    <row r="27" s="2" customFormat="1" ht="21" customHeight="1" spans="1:7">
      <c r="A27" s="23">
        <v>11</v>
      </c>
      <c r="B27" s="38" t="s">
        <v>56</v>
      </c>
      <c r="C27" s="16" t="s">
        <v>57</v>
      </c>
      <c r="D27" s="17" t="s">
        <v>9</v>
      </c>
      <c r="E27" s="18">
        <v>540</v>
      </c>
      <c r="F27" s="19"/>
      <c r="G27" s="20"/>
    </row>
    <row r="28" s="2" customFormat="1" ht="21" customHeight="1" spans="1:7">
      <c r="A28" s="23">
        <v>12</v>
      </c>
      <c r="B28" s="38" t="s">
        <v>58</v>
      </c>
      <c r="C28" s="16" t="s">
        <v>59</v>
      </c>
      <c r="D28" s="17" t="s">
        <v>9</v>
      </c>
      <c r="E28" s="18">
        <v>333</v>
      </c>
      <c r="F28" s="19"/>
      <c r="G28" s="20"/>
    </row>
    <row r="29" s="2" customFormat="1" ht="21" customHeight="1" spans="1:7">
      <c r="A29" s="23">
        <v>13</v>
      </c>
      <c r="B29" s="38" t="s">
        <v>60</v>
      </c>
      <c r="C29" s="16" t="s">
        <v>61</v>
      </c>
      <c r="D29" s="17" t="s">
        <v>16</v>
      </c>
      <c r="E29" s="18">
        <v>234</v>
      </c>
      <c r="F29" s="19"/>
      <c r="G29" s="20"/>
    </row>
    <row r="30" s="2" customFormat="1" ht="21" customHeight="1" spans="1:7">
      <c r="A30" s="24">
        <v>14</v>
      </c>
      <c r="B30" s="39" t="s">
        <v>62</v>
      </c>
      <c r="C30" s="26" t="s">
        <v>63</v>
      </c>
      <c r="D30" s="27" t="s">
        <v>37</v>
      </c>
      <c r="E30" s="28">
        <v>405</v>
      </c>
      <c r="F30" s="29"/>
      <c r="G30" s="30"/>
    </row>
    <row r="31" s="2" customFormat="1" ht="21" customHeight="1" spans="1:7">
      <c r="A31" s="31"/>
      <c r="B31" s="39" t="s">
        <v>64</v>
      </c>
      <c r="C31" s="32" t="s">
        <v>65</v>
      </c>
      <c r="D31" s="27" t="s">
        <v>37</v>
      </c>
      <c r="E31" s="33">
        <v>28.35</v>
      </c>
      <c r="F31" s="33"/>
      <c r="G31" s="33"/>
    </row>
    <row r="32" s="2" customFormat="1" ht="21" customHeight="1" spans="1:7">
      <c r="A32" s="34">
        <v>15</v>
      </c>
      <c r="B32" s="40" t="s">
        <v>66</v>
      </c>
      <c r="C32" s="32" t="s">
        <v>67</v>
      </c>
      <c r="D32" s="36" t="s">
        <v>37</v>
      </c>
      <c r="E32" s="33">
        <v>1251</v>
      </c>
      <c r="F32" s="33"/>
      <c r="G32" s="33"/>
    </row>
    <row r="33" s="2" customFormat="1" ht="21" customHeight="1" spans="1:7">
      <c r="A33" s="31"/>
      <c r="B33" s="40" t="s">
        <v>68</v>
      </c>
      <c r="C33" s="32" t="s">
        <v>69</v>
      </c>
      <c r="D33" s="36" t="s">
        <v>37</v>
      </c>
      <c r="E33" s="33">
        <v>87.6</v>
      </c>
      <c r="F33" s="33"/>
      <c r="G33" s="33"/>
    </row>
  </sheetData>
  <autoFilter ref="A1:G33">
    <extLst/>
  </autoFilter>
  <mergeCells count="46">
    <mergeCell ref="A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2:A3"/>
    <mergeCell ref="A4:A6"/>
    <mergeCell ref="A7:A10"/>
    <mergeCell ref="A11:A13"/>
    <mergeCell ref="A14:A16"/>
    <mergeCell ref="A17:A18"/>
    <mergeCell ref="A19:A20"/>
    <mergeCell ref="A23:A25"/>
    <mergeCell ref="A30:A31"/>
    <mergeCell ref="A32:A33"/>
    <mergeCell ref="B2:B3"/>
    <mergeCell ref="C2:C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王珅</cp:lastModifiedBy>
  <dcterms:created xsi:type="dcterms:W3CDTF">2023-02-27T08:37:00Z</dcterms:created>
  <dcterms:modified xsi:type="dcterms:W3CDTF">2023-05-12T08:04:30Z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